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-315" windowWidth="19230" windowHeight="8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4" i="1" l="1"/>
  <c r="F127" i="1" l="1"/>
  <c r="G108" i="1" l="1"/>
  <c r="F108" i="1"/>
  <c r="B195" i="1" l="1"/>
  <c r="A195" i="1"/>
  <c r="L194" i="1"/>
  <c r="J194" i="1"/>
  <c r="I194" i="1"/>
  <c r="H194" i="1"/>
  <c r="G194" i="1"/>
  <c r="F194" i="1"/>
  <c r="F195" i="1" s="1"/>
  <c r="B185" i="1"/>
  <c r="A185" i="1"/>
  <c r="L184" i="1"/>
  <c r="L195" i="1" s="1"/>
  <c r="J184" i="1"/>
  <c r="I184" i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F138" i="1" s="1"/>
  <c r="B128" i="1"/>
  <c r="A128" i="1"/>
  <c r="L127" i="1"/>
  <c r="L138" i="1" s="1"/>
  <c r="J127" i="1"/>
  <c r="I127" i="1"/>
  <c r="I138" i="1" s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G195" i="1"/>
  <c r="I195" i="1"/>
  <c r="H176" i="1"/>
  <c r="J176" i="1"/>
  <c r="I176" i="1"/>
  <c r="G176" i="1"/>
  <c r="H157" i="1"/>
  <c r="I157" i="1"/>
  <c r="G157" i="1"/>
  <c r="F157" i="1"/>
  <c r="G138" i="1"/>
  <c r="J138" i="1"/>
  <c r="I81" i="1"/>
  <c r="J119" i="1"/>
  <c r="H119" i="1"/>
  <c r="I119" i="1"/>
  <c r="G119" i="1"/>
  <c r="F100" i="1"/>
  <c r="G100" i="1"/>
  <c r="H100" i="1"/>
  <c r="I100" i="1"/>
  <c r="F176" i="1"/>
  <c r="H195" i="1"/>
  <c r="F119" i="1"/>
  <c r="H138" i="1"/>
  <c r="J157" i="1"/>
  <c r="J100" i="1"/>
  <c r="J81" i="1"/>
  <c r="F81" i="1"/>
  <c r="H81" i="1"/>
  <c r="G81" i="1"/>
  <c r="I62" i="1"/>
  <c r="G62" i="1"/>
  <c r="H62" i="1"/>
  <c r="L62" i="1"/>
  <c r="L196" i="1" s="1"/>
  <c r="F62" i="1"/>
  <c r="F43" i="1"/>
  <c r="G43" i="1"/>
  <c r="J43" i="1"/>
  <c r="I43" i="1"/>
  <c r="J24" i="1"/>
  <c r="F24" i="1"/>
  <c r="I24" i="1"/>
  <c r="G24" i="1"/>
  <c r="H24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<sst xmlns="http://schemas.openxmlformats.org/spreadsheetml/2006/main" count="297" uniqueCount="116">
  <si>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</si>
  <si>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</si>
  <si>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</si>
  <si>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</si>
  <si>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</si>
  <si>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</si>
  <si>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</si>
  <si>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</si>
  <si>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</si>
  <si>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</si>
  <si>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</si>
  <si>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</si>
  <si>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</si>
  <si>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</si>
  <si>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</si>
  <si>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</si>
  <si>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</si>
  <si>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</si>
  <si>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</si>
  <si>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</si>
  <si>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</si>
  <si>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</si>
  <si>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</si>
  <si>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</si>
  <si>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</si>
  <si>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</si>
  <si>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</si>
  <si>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</si>
  <si>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</si>
  <si>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</si>
  <si>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</si>
  <si>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</si>
  <si>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</si>
  <si>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</si>
  <si>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</si>
  <si>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</si>
  <si>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</si>
  <si>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</si>
  <si>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</si>
  <si>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"Лицей №6"</t>
  </si>
  <si>
    <t>Каша вязкая молочная из ячневой крупы с маслом сливочным</t>
  </si>
  <si>
    <t>Чай с лимоном</t>
  </si>
  <si>
    <t>Бутерброд с мясными кулинарными изделиями</t>
  </si>
  <si>
    <t>0</t>
  </si>
  <si>
    <t>Директор МОУ "Лицей №6"</t>
  </si>
  <si>
    <t>Мальцева Е.В.</t>
  </si>
  <si>
    <t>Суп из овощей со сметаной</t>
  </si>
  <si>
    <t xml:space="preserve">Зразы Школьные </t>
  </si>
  <si>
    <t>Макаронные изделия отварные, свекла отварная</t>
  </si>
  <si>
    <t>Хлеб пшеничный обогащенный</t>
  </si>
  <si>
    <t>Хлеб ржаной обогащенный</t>
  </si>
  <si>
    <t>Сок фруктовый (по яблочному)</t>
  </si>
  <si>
    <t>Каша вязкая молочная из риса с маслом сливочным</t>
  </si>
  <si>
    <t xml:space="preserve">Кофейный напиток с молоком </t>
  </si>
  <si>
    <t>Бутерброд "Пикантный" на батоне</t>
  </si>
  <si>
    <t>Яблоки свежие</t>
  </si>
  <si>
    <t>Суп картофельный с клецками и сметаной</t>
  </si>
  <si>
    <t>Биточки рыбные</t>
  </si>
  <si>
    <t>Пюре картофельное, огурцы соленые</t>
  </si>
  <si>
    <t>Компот из изюма</t>
  </si>
  <si>
    <t>Чай с сахаром</t>
  </si>
  <si>
    <t>Сдоба обыкновенная</t>
  </si>
  <si>
    <t>Творожно-яблочная запеканка со сгущённым молоком</t>
  </si>
  <si>
    <t>Щи из квашеной капусты с картофелем со сметаной</t>
  </si>
  <si>
    <t xml:space="preserve">Кура тушеная в соусе сметанном с томатом </t>
  </si>
  <si>
    <t>Напиток с витаминами "Витошка"</t>
  </si>
  <si>
    <t>Фрикадельки из бройлеров-цыплят. Москва</t>
  </si>
  <si>
    <t>Макароны отварные с сыром</t>
  </si>
  <si>
    <t>Суп картофельный с бобовыми, с гренками</t>
  </si>
  <si>
    <t>Компот из смеси сухофруктов</t>
  </si>
  <si>
    <t>Суфле Рыбка из минтая</t>
  </si>
  <si>
    <t>Чай с сахаром и шиповником</t>
  </si>
  <si>
    <t>Хлеб пшеничные обогащенный</t>
  </si>
  <si>
    <t>Пюре картофельное, лук маринованный</t>
  </si>
  <si>
    <t>Борщ из свежей капусты с картофелем, сметаной</t>
  </si>
  <si>
    <t>Гуляш из мяса свинины</t>
  </si>
  <si>
    <t>Каша гречневая рассыпчатая, морковь отварная</t>
  </si>
  <si>
    <t xml:space="preserve">Напиток лимонный </t>
  </si>
  <si>
    <t>260</t>
  </si>
  <si>
    <t>Чай с молоком</t>
  </si>
  <si>
    <t>Йогурт</t>
  </si>
  <si>
    <t>Пр</t>
  </si>
  <si>
    <t>Солянка домашняя с курой, сметаной</t>
  </si>
  <si>
    <t>Тефтели "Ежики" в молочном соусе</t>
  </si>
  <si>
    <t>Крендель с сахаром</t>
  </si>
  <si>
    <t>булочное</t>
  </si>
  <si>
    <t>Котлета мясная рубленая</t>
  </si>
  <si>
    <t>Напиток лимонный</t>
  </si>
  <si>
    <t>Пюре картофельное, капуста тушеная свежая</t>
  </si>
  <si>
    <t>Каша пшенная молочная вязкая с маслом сливочным</t>
  </si>
  <si>
    <t>Какао с молоком и витвминами "Витошка"</t>
  </si>
  <si>
    <t>Рассольник Ленинградский со сметаной</t>
  </si>
  <si>
    <t>Щи из свежей капусты со сметаной</t>
  </si>
  <si>
    <t>Котлета Детская</t>
  </si>
  <si>
    <t>Ватрушка с творогом</t>
  </si>
  <si>
    <t>Фрикадельки в соусе</t>
  </si>
  <si>
    <t>Компот из смеем сухофруктов</t>
  </si>
  <si>
    <t>Борщ из свежей капусты с картофелем со сметаной</t>
  </si>
  <si>
    <t>Каша гречневая рассыпчатая, маринад овощной с томатом</t>
  </si>
  <si>
    <t>Каша вязкая могочная из пшеничной крупы с маслом сливочным</t>
  </si>
  <si>
    <t>Напиток из плодов шиповника</t>
  </si>
  <si>
    <t>Суп картофельный с бобовыми, гренки</t>
  </si>
  <si>
    <t>Котлета Нежная</t>
  </si>
  <si>
    <t>Пюре картофельное, салат из квашеной капусты</t>
  </si>
  <si>
    <t>Рис отварной круглозёрный, маринад овощной с томатом</t>
  </si>
  <si>
    <t>Бутерброд горячий с сыром на батоне</t>
  </si>
  <si>
    <t>Маринад овощной с томатом</t>
  </si>
  <si>
    <t>Омлет натуральный</t>
  </si>
  <si>
    <t>доп гарнир</t>
  </si>
  <si>
    <t>Икра свекольная</t>
  </si>
  <si>
    <t>Запеканка картофельная с фаршем</t>
  </si>
  <si>
    <t>Фрукты свежие (по яблоку)</t>
  </si>
  <si>
    <t>Бутерброд с маслом и сыром</t>
  </si>
  <si>
    <t>Кофейный напиток с молоком</t>
  </si>
  <si>
    <t>Бутерброд с маслом, сыром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</si>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</sst>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6.8</v>
      </c>
      <c r="H6" s="40">
        <v>6</v>
      </c>
      <c r="I6" s="40">
        <v>36.200000000000003</v>
      </c>
      <c r="J6" s="40">
        <v>236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0"/>
      <c r="H7" s="40"/>
      <c r="I7" s="40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 t="s">
        <v>43</v>
      </c>
      <c r="I8" s="43">
        <v>9.8699999999999992</v>
      </c>
      <c r="J8" s="43">
        <v>41.6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100</v>
      </c>
      <c r="G9" s="43">
        <v>9.3000000000000007</v>
      </c>
      <c r="H9" s="43">
        <v>10.3</v>
      </c>
      <c r="I9" s="43">
        <v>19.63</v>
      </c>
      <c r="J9" s="43">
        <v>178.1</v>
      </c>
      <c r="K9" s="44">
        <v>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16.630000000000003</v>
      </c>
      <c r="H13" s="19">
        <f t="shared" si="0"/>
        <v>16.3</v>
      </c>
      <c r="I13" s="19">
        <f t="shared" si="0"/>
        <v>65.7</v>
      </c>
      <c r="J13" s="19">
        <f t="shared" si="0"/>
        <v>455.70000000000005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1.94</v>
      </c>
      <c r="H15" s="43">
        <v>7.74</v>
      </c>
      <c r="I15" s="43">
        <v>8.1199999999999992</v>
      </c>
      <c r="J15" s="43">
        <v>115.95</v>
      </c>
      <c r="K15" s="44">
        <v>99.433000000000007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12.6</v>
      </c>
      <c r="H16" s="43">
        <v>12.3</v>
      </c>
      <c r="I16" s="43">
        <v>20.8</v>
      </c>
      <c r="J16" s="43">
        <v>242.1</v>
      </c>
      <c r="K16" s="44">
        <v>101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4.8499999999999996</v>
      </c>
      <c r="H17" s="43">
        <v>3.66</v>
      </c>
      <c r="I17" s="43">
        <v>34.31</v>
      </c>
      <c r="J17" s="43">
        <v>171.9</v>
      </c>
      <c r="K17" s="44">
        <v>309.315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14.8</v>
      </c>
      <c r="J19" s="43">
        <v>70.5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24.650000000000002</v>
      </c>
      <c r="H23" s="19">
        <f t="shared" si="2"/>
        <v>24.299999999999997</v>
      </c>
      <c r="I23" s="19">
        <f t="shared" si="2"/>
        <v>108.25</v>
      </c>
      <c r="J23" s="19">
        <f t="shared" si="2"/>
        <v>737.45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1220</v>
      </c>
      <c r="G24" s="32">
        <f t="shared" ref="G24:J24" si="4">G13+G23</f>
        <v>41.28</v>
      </c>
      <c r="H24" s="32">
        <f t="shared" si="4"/>
        <v>40.599999999999994</v>
      </c>
      <c r="I24" s="32">
        <f t="shared" si="4"/>
        <v>173.95</v>
      </c>
      <c r="J24" s="32">
        <f t="shared" si="4"/>
        <v>1193.1500000000001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210</v>
      </c>
      <c r="G25" s="40">
        <v>7.1</v>
      </c>
      <c r="H25" s="40">
        <v>7.8</v>
      </c>
      <c r="I25" s="40">
        <v>28</v>
      </c>
      <c r="J25" s="40">
        <v>264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39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5.2</v>
      </c>
      <c r="H27" s="43">
        <v>2.68</v>
      </c>
      <c r="I27" s="43">
        <v>15.9</v>
      </c>
      <c r="J27" s="43">
        <v>100.6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55</v>
      </c>
      <c r="G28" s="43">
        <v>4</v>
      </c>
      <c r="H28" s="43">
        <v>5.4</v>
      </c>
      <c r="I28" s="43">
        <v>13</v>
      </c>
      <c r="J28" s="43">
        <v>155</v>
      </c>
      <c r="K28" s="44">
        <v>26</v>
      </c>
      <c r="L28" s="43"/>
    </row>
    <row r="29" spans="1:12" ht="15" x14ac:dyDescent="0.25">
      <c r="A29" s="14"/>
      <c r="B29" s="15"/>
      <c r="C29" s="11"/>
      <c r="D29" s="7" t="s">
        <v>24</v>
      </c>
      <c r="E29" s="67" t="s">
        <v>111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16.7</v>
      </c>
      <c r="H32" s="19">
        <f t="shared" ref="H32" si="7">SUM(H25:H31)</f>
        <v>16.28</v>
      </c>
      <c r="I32" s="19">
        <f t="shared" ref="I32" si="8">SUM(I25:I31)</f>
        <v>66.7</v>
      </c>
      <c r="J32" s="19">
        <f t="shared" ref="J32:L32" si="9">SUM(J25:J31)</f>
        <v>566.6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210</v>
      </c>
      <c r="G34" s="43">
        <v>4.8</v>
      </c>
      <c r="H34" s="43">
        <v>7</v>
      </c>
      <c r="I34" s="43">
        <v>19.399999999999999</v>
      </c>
      <c r="J34" s="43">
        <v>154.30000000000001</v>
      </c>
      <c r="K34" s="44">
        <v>108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11.2</v>
      </c>
      <c r="H35" s="43">
        <v>8.1</v>
      </c>
      <c r="I35" s="43">
        <v>14.5</v>
      </c>
      <c r="J35" s="43">
        <v>268.5</v>
      </c>
      <c r="K35" s="44">
        <v>324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3.35</v>
      </c>
      <c r="H36" s="43">
        <v>8.65</v>
      </c>
      <c r="I36" s="43">
        <v>21.35</v>
      </c>
      <c r="J36" s="43">
        <v>161.80000000000001</v>
      </c>
      <c r="K36" s="44">
        <v>312.70999999999998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0.7</v>
      </c>
      <c r="H37" s="43">
        <v>0.09</v>
      </c>
      <c r="I37" s="43">
        <v>30</v>
      </c>
      <c r="J37" s="43">
        <v>122.2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0.24</v>
      </c>
      <c r="I38" s="43">
        <v>14.8</v>
      </c>
      <c r="J38" s="43">
        <v>70.5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24.310000000000002</v>
      </c>
      <c r="H42" s="56">
        <f t="shared" ref="H42" si="11">SUM(H33:H41)</f>
        <v>24.439999999999998</v>
      </c>
      <c r="I42" s="19">
        <f t="shared" ref="I42" si="12">SUM(I33:I41)</f>
        <v>110.07</v>
      </c>
      <c r="J42" s="19">
        <f t="shared" ref="J42:L42" si="13">SUM(J33:J41)</f>
        <v>829.50000000000011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1275</v>
      </c>
      <c r="G43" s="32">
        <f t="shared" ref="G43" si="14">G32+G42</f>
        <v>41.010000000000005</v>
      </c>
      <c r="H43" s="32">
        <f t="shared" ref="H43" si="15">H32+H42</f>
        <v>40.72</v>
      </c>
      <c r="I43" s="32">
        <f t="shared" ref="I43" si="16">I32+I42</f>
        <v>176.76999999999998</v>
      </c>
      <c r="J43" s="32">
        <f t="shared" ref="J43:L43" si="17">J32+J42</f>
        <v>1396.1000000000001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10.6</v>
      </c>
      <c r="H44" s="40">
        <v>14.2</v>
      </c>
      <c r="I44" s="40">
        <v>13.5</v>
      </c>
      <c r="J44" s="40">
        <v>248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/>
      <c r="F45" s="40"/>
      <c r="G45" s="40"/>
      <c r="H45" s="40"/>
      <c r="I45" s="40"/>
      <c r="J45" s="40"/>
      <c r="K45" s="41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6" t="s">
        <v>85</v>
      </c>
      <c r="E49" s="42" t="s">
        <v>61</v>
      </c>
      <c r="F49" s="43">
        <v>100</v>
      </c>
      <c r="G49" s="43">
        <v>7.8</v>
      </c>
      <c r="H49" s="43">
        <v>4.72</v>
      </c>
      <c r="I49" s="43">
        <v>47.1</v>
      </c>
      <c r="J49" s="43">
        <v>262</v>
      </c>
      <c r="K49" s="44">
        <v>421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18.47</v>
      </c>
      <c r="H51" s="19">
        <f t="shared" ref="H51" si="19">SUM(H44:H50)</f>
        <v>18.939999999999998</v>
      </c>
      <c r="I51" s="19">
        <f t="shared" ref="I51" si="20">SUM(I44:I50)</f>
        <v>75.599999999999994</v>
      </c>
      <c r="J51" s="19">
        <f t="shared" ref="J51:L51" si="21">SUM(J44:J50)</f>
        <v>570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210</v>
      </c>
      <c r="G53" s="43">
        <v>3.44</v>
      </c>
      <c r="H53" s="43">
        <v>5.58</v>
      </c>
      <c r="I53" s="43">
        <v>4.32</v>
      </c>
      <c r="J53" s="43">
        <v>90.15</v>
      </c>
      <c r="K53" s="44">
        <v>92.433000000000007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140</v>
      </c>
      <c r="G54" s="43">
        <v>15.9</v>
      </c>
      <c r="H54" s="43">
        <v>16.7</v>
      </c>
      <c r="I54" s="43">
        <v>14</v>
      </c>
      <c r="J54" s="43">
        <v>234.3</v>
      </c>
      <c r="K54" s="44">
        <v>290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104</v>
      </c>
      <c r="F55" s="43">
        <v>150</v>
      </c>
      <c r="G55" s="43">
        <v>3.8</v>
      </c>
      <c r="H55" s="43">
        <v>6.25</v>
      </c>
      <c r="I55" s="43">
        <v>38.200000000000003</v>
      </c>
      <c r="J55" s="43">
        <v>239.28</v>
      </c>
      <c r="K55" s="44">
        <v>304.46300000000002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29</v>
      </c>
      <c r="J56" s="43">
        <v>80</v>
      </c>
      <c r="K56" s="44">
        <v>507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0.24</v>
      </c>
      <c r="I57" s="43">
        <v>14.8</v>
      </c>
      <c r="J57" s="43">
        <v>70.5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27.400000000000002</v>
      </c>
      <c r="H61" s="19">
        <f t="shared" ref="H61" si="23">SUM(H52:H60)</f>
        <v>29.13</v>
      </c>
      <c r="I61" s="19">
        <f t="shared" ref="I61" si="24">SUM(I52:I60)</f>
        <v>110.34</v>
      </c>
      <c r="J61" s="19">
        <f t="shared" ref="J61:L61" si="25">SUM(J52:J60)</f>
        <v>766.43000000000006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1260</v>
      </c>
      <c r="G62" s="32">
        <f t="shared" ref="G62" si="26">G51+G61</f>
        <v>45.870000000000005</v>
      </c>
      <c r="H62" s="32">
        <f t="shared" ref="H62" si="27">H51+H61</f>
        <v>48.069999999999993</v>
      </c>
      <c r="I62" s="32">
        <f t="shared" ref="I62" si="28">I51+I61</f>
        <v>185.94</v>
      </c>
      <c r="J62" s="32">
        <f t="shared" ref="J62:L62" si="29">J51+J61</f>
        <v>1336.43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90</v>
      </c>
      <c r="G63" s="40">
        <v>9.8800000000000008</v>
      </c>
      <c r="H63" s="40">
        <v>12.24</v>
      </c>
      <c r="I63" s="40">
        <v>10.62</v>
      </c>
      <c r="J63" s="40">
        <v>219.3</v>
      </c>
      <c r="K63" s="41">
        <v>297</v>
      </c>
      <c r="L63" s="40"/>
    </row>
    <row r="64" spans="1:12" ht="15" x14ac:dyDescent="0.25">
      <c r="A64" s="23"/>
      <c r="B64" s="15"/>
      <c r="C64" s="11"/>
      <c r="D64" s="51" t="s">
        <v>21</v>
      </c>
      <c r="E64" s="42" t="s">
        <v>67</v>
      </c>
      <c r="F64" s="43">
        <v>150</v>
      </c>
      <c r="G64" s="43">
        <v>5.15</v>
      </c>
      <c r="H64" s="43">
        <v>5.94</v>
      </c>
      <c r="I64" s="43">
        <v>33.6</v>
      </c>
      <c r="J64" s="43">
        <v>198.8</v>
      </c>
      <c r="K64" s="44">
        <v>204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0.53</v>
      </c>
      <c r="H65" s="43">
        <v>0</v>
      </c>
      <c r="I65" s="43">
        <v>9.8699999999999992</v>
      </c>
      <c r="J65" s="43">
        <v>41.6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108</v>
      </c>
      <c r="L66" s="43"/>
    </row>
    <row r="67" spans="1:12" ht="15" x14ac:dyDescent="0.25">
      <c r="A67" s="23"/>
      <c r="B67" s="15"/>
      <c r="C67" s="11"/>
      <c r="D67" s="7" t="s">
        <v>24</v>
      </c>
      <c r="E67" s="68" t="s">
        <v>111</v>
      </c>
      <c r="F67" s="43">
        <v>100</v>
      </c>
      <c r="G67" s="43">
        <v>0.4</v>
      </c>
      <c r="H67" s="43">
        <v>0.4</v>
      </c>
      <c r="I67" s="43">
        <v>4.9000000000000004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18.239999999999998</v>
      </c>
      <c r="H70" s="19">
        <f t="shared" ref="H70" si="31">SUM(H63:H69)</f>
        <v>18.819999999999997</v>
      </c>
      <c r="I70" s="19">
        <f t="shared" ref="I70" si="32">SUM(I63:I69)</f>
        <v>73.75</v>
      </c>
      <c r="J70" s="19">
        <f t="shared" ref="J70:L70" si="33">SUM(J63:J69)</f>
        <v>577.20000000000005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220</v>
      </c>
      <c r="G72" s="43">
        <v>5.2</v>
      </c>
      <c r="H72" s="43">
        <v>6.52</v>
      </c>
      <c r="I72" s="43">
        <v>29.4</v>
      </c>
      <c r="J72" s="43">
        <v>182.2</v>
      </c>
      <c r="K72" s="57">
        <v>102.17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110</v>
      </c>
      <c r="F73" s="43">
        <v>200</v>
      </c>
      <c r="G73" s="43">
        <v>14.5</v>
      </c>
      <c r="H73" s="43">
        <v>17.899999999999999</v>
      </c>
      <c r="I73" s="43">
        <v>35.74</v>
      </c>
      <c r="J73" s="43">
        <v>358.3</v>
      </c>
      <c r="K73" s="44">
        <v>226</v>
      </c>
      <c r="L73" s="43"/>
    </row>
    <row r="74" spans="1:12" ht="15" x14ac:dyDescent="0.25">
      <c r="A74" s="23"/>
      <c r="B74" s="15"/>
      <c r="C74" s="11"/>
      <c r="D74" s="7" t="s">
        <v>108</v>
      </c>
      <c r="E74" s="42" t="s">
        <v>109</v>
      </c>
      <c r="F74" s="43">
        <v>30</v>
      </c>
      <c r="G74" s="43">
        <v>0.6</v>
      </c>
      <c r="H74" s="43">
        <v>0.2</v>
      </c>
      <c r="I74" s="43">
        <v>4.2</v>
      </c>
      <c r="J74" s="43">
        <v>33.6</v>
      </c>
      <c r="K74" s="44">
        <v>75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0.09</v>
      </c>
      <c r="I75" s="43">
        <v>32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0.24</v>
      </c>
      <c r="I76" s="43">
        <v>14.8</v>
      </c>
      <c r="J76" s="43">
        <v>70.5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25.560000000000002</v>
      </c>
      <c r="H80" s="19">
        <f t="shared" ref="H80" si="35">SUM(H71:H79)</f>
        <v>25.309999999999995</v>
      </c>
      <c r="I80" s="19">
        <f t="shared" ref="I80" si="36">SUM(I71:I79)</f>
        <v>126.16</v>
      </c>
      <c r="J80" s="19">
        <f t="shared" ref="J80:L80" si="37">SUM(J71:J79)</f>
        <v>829.80000000000007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1280</v>
      </c>
      <c r="G81" s="32">
        <f t="shared" ref="G81" si="38">G70+G80</f>
        <v>43.8</v>
      </c>
      <c r="H81" s="32">
        <f t="shared" ref="H81" si="39">H70+H80</f>
        <v>44.129999999999995</v>
      </c>
      <c r="I81" s="32">
        <f t="shared" ref="I81" si="40">I70+I80</f>
        <v>199.91</v>
      </c>
      <c r="J81" s="32">
        <f t="shared" ref="J81:L81" si="41">J70+J80</f>
        <v>1407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12.32</v>
      </c>
      <c r="H82" s="40">
        <v>12.53</v>
      </c>
      <c r="I82" s="40">
        <v>15.2</v>
      </c>
      <c r="J82" s="40">
        <v>198.2</v>
      </c>
      <c r="K82" s="41">
        <v>43</v>
      </c>
      <c r="L82" s="40"/>
    </row>
    <row r="83" spans="1:12" ht="15" x14ac:dyDescent="0.25">
      <c r="A83" s="23"/>
      <c r="B83" s="15"/>
      <c r="C83" s="11"/>
      <c r="D83" s="51" t="s">
        <v>21</v>
      </c>
      <c r="E83" s="42" t="s">
        <v>73</v>
      </c>
      <c r="F83" s="43">
        <v>180</v>
      </c>
      <c r="G83" s="43">
        <v>4.3600000000000003</v>
      </c>
      <c r="H83" s="43">
        <v>5.8</v>
      </c>
      <c r="I83" s="43">
        <v>30.22</v>
      </c>
      <c r="J83" s="43">
        <v>176.6</v>
      </c>
      <c r="K83" s="44">
        <v>312.60000000000002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53">
        <v>0.1</v>
      </c>
      <c r="H84" s="53">
        <v>0.3</v>
      </c>
      <c r="I84" s="53">
        <v>15</v>
      </c>
      <c r="J84" s="53">
        <v>48.2</v>
      </c>
      <c r="K84" s="55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30</v>
      </c>
      <c r="G85" s="53">
        <v>2</v>
      </c>
      <c r="H85" s="53">
        <v>0.24</v>
      </c>
      <c r="I85" s="53">
        <v>14.76</v>
      </c>
      <c r="J85" s="53">
        <v>70.5</v>
      </c>
      <c r="K85" s="55">
        <v>108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18.78</v>
      </c>
      <c r="H89" s="19">
        <f t="shared" ref="H89" si="43">SUM(H82:H88)</f>
        <v>18.869999999999997</v>
      </c>
      <c r="I89" s="19">
        <f t="shared" ref="I89" si="44">SUM(I82:I88)</f>
        <v>75.180000000000007</v>
      </c>
      <c r="J89" s="19">
        <f t="shared" ref="J89:L89" si="45">SUM(J82:J88)</f>
        <v>493.49999999999994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210</v>
      </c>
      <c r="G91" s="43">
        <v>1.84</v>
      </c>
      <c r="H91" s="43">
        <v>4.62</v>
      </c>
      <c r="I91" s="43">
        <v>9.1199999999999992</v>
      </c>
      <c r="J91" s="43">
        <v>107.75</v>
      </c>
      <c r="K91" s="44">
        <v>433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13</v>
      </c>
      <c r="H92" s="43">
        <v>15.6</v>
      </c>
      <c r="I92" s="43">
        <v>27</v>
      </c>
      <c r="J92" s="43">
        <v>262</v>
      </c>
      <c r="K92" s="44" t="s">
        <v>78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7.2</v>
      </c>
      <c r="H93" s="43">
        <v>6.45</v>
      </c>
      <c r="I93" s="43">
        <v>31.6</v>
      </c>
      <c r="J93" s="43">
        <v>210.2</v>
      </c>
      <c r="K93" s="44">
        <v>302.315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303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0.24</v>
      </c>
      <c r="I95" s="43">
        <v>14.8</v>
      </c>
      <c r="J95" s="43">
        <v>70.5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26.3</v>
      </c>
      <c r="H99" s="19">
        <f t="shared" ref="H99" si="47">SUM(H90:H98)</f>
        <v>27.269999999999996</v>
      </c>
      <c r="I99" s="19">
        <f t="shared" ref="I99" si="48">SUM(I90:I98)</f>
        <v>117.53999999999999</v>
      </c>
      <c r="J99" s="19">
        <f t="shared" ref="J99:L99" si="49">SUM(J90:J98)</f>
        <v>796.65000000000009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1220</v>
      </c>
      <c r="G100" s="32">
        <f t="shared" ref="G100" si="50">G89+G99</f>
        <v>45.08</v>
      </c>
      <c r="H100" s="32">
        <f t="shared" ref="H100" si="51">H89+H99</f>
        <v>46.139999999999993</v>
      </c>
      <c r="I100" s="32">
        <f t="shared" ref="I100" si="52">I89+I99</f>
        <v>192.72</v>
      </c>
      <c r="J100" s="32">
        <f t="shared" ref="J100:L100" si="53">J89+J99</f>
        <v>1290.1500000000001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52">
        <v>210</v>
      </c>
      <c r="G101" s="52">
        <v>7.1</v>
      </c>
      <c r="H101" s="52">
        <v>7.8</v>
      </c>
      <c r="I101" s="52">
        <v>28</v>
      </c>
      <c r="J101" s="52">
        <v>264</v>
      </c>
      <c r="K101" s="54">
        <v>174</v>
      </c>
      <c r="L101" s="40"/>
    </row>
    <row r="102" spans="1:12" ht="15" x14ac:dyDescent="0.25">
      <c r="A102" s="23"/>
      <c r="B102" s="15"/>
      <c r="C102" s="11"/>
      <c r="D102" s="6"/>
      <c r="E102" s="42"/>
      <c r="F102" s="40"/>
      <c r="G102" s="40"/>
      <c r="H102" s="40"/>
      <c r="I102" s="40"/>
      <c r="J102" s="40"/>
      <c r="K102" s="41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53">
        <v>200</v>
      </c>
      <c r="G103" s="43">
        <v>1.5</v>
      </c>
      <c r="H103" s="53">
        <v>1.35</v>
      </c>
      <c r="I103" s="53">
        <v>10.9</v>
      </c>
      <c r="J103" s="53">
        <v>81</v>
      </c>
      <c r="K103" s="55">
        <v>387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105</v>
      </c>
      <c r="F104" s="53">
        <v>60</v>
      </c>
      <c r="G104" s="53">
        <v>4.5999999999999996</v>
      </c>
      <c r="H104" s="53">
        <v>8.02</v>
      </c>
      <c r="I104" s="53">
        <v>13.84</v>
      </c>
      <c r="J104" s="53">
        <v>157</v>
      </c>
      <c r="K104" s="55">
        <v>7</v>
      </c>
      <c r="L104" s="43"/>
    </row>
    <row r="105" spans="1:12" ht="15" x14ac:dyDescent="0.25">
      <c r="A105" s="23"/>
      <c r="B105" s="15"/>
      <c r="C105" s="11"/>
      <c r="D105" s="6"/>
      <c r="E105" s="42" t="s">
        <v>80</v>
      </c>
      <c r="F105" s="53">
        <v>100</v>
      </c>
      <c r="G105" s="53">
        <v>5.0999999999999996</v>
      </c>
      <c r="H105" s="53">
        <v>0.9</v>
      </c>
      <c r="I105" s="53">
        <v>18.899999999999999</v>
      </c>
      <c r="J105" s="53">
        <v>86.9</v>
      </c>
      <c r="K105" s="44" t="s">
        <v>81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>SUM(G101:G107)</f>
        <v>18.299999999999997</v>
      </c>
      <c r="H108" s="19">
        <f t="shared" ref="H108:J108" si="54">SUM(H101:H107)</f>
        <v>18.07</v>
      </c>
      <c r="I108" s="19">
        <f t="shared" si="54"/>
        <v>71.639999999999986</v>
      </c>
      <c r="J108" s="19">
        <f t="shared" si="54"/>
        <v>588.9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53">
        <v>210</v>
      </c>
      <c r="G110" s="43">
        <v>5.04</v>
      </c>
      <c r="H110" s="43">
        <v>8.14</v>
      </c>
      <c r="I110" s="43">
        <v>6.72</v>
      </c>
      <c r="J110" s="43">
        <v>179.75</v>
      </c>
      <c r="K110" s="44">
        <v>288.43299999999999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53">
        <v>100</v>
      </c>
      <c r="G111" s="43">
        <v>11</v>
      </c>
      <c r="H111" s="43">
        <v>12.4</v>
      </c>
      <c r="I111" s="43">
        <v>21</v>
      </c>
      <c r="J111" s="53">
        <v>221</v>
      </c>
      <c r="K111" s="44">
        <v>390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53">
        <v>150</v>
      </c>
      <c r="G112" s="43">
        <v>4.4000000000000004</v>
      </c>
      <c r="H112" s="43">
        <v>4.2</v>
      </c>
      <c r="I112" s="43">
        <v>34.119999999999997</v>
      </c>
      <c r="J112" s="43">
        <v>171.7</v>
      </c>
      <c r="K112" s="44">
        <v>309.315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53">
        <v>200</v>
      </c>
      <c r="G113" s="53">
        <v>0</v>
      </c>
      <c r="H113" s="53">
        <v>0</v>
      </c>
      <c r="I113" s="43">
        <v>20.5</v>
      </c>
      <c r="J113" s="53">
        <v>80</v>
      </c>
      <c r="K113" s="44">
        <v>507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53">
        <v>30</v>
      </c>
      <c r="G114" s="43">
        <v>2.2799999999999998</v>
      </c>
      <c r="H114" s="43">
        <v>0.24</v>
      </c>
      <c r="I114" s="43">
        <v>14.8</v>
      </c>
      <c r="J114" s="43">
        <v>70.5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5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24.7</v>
      </c>
      <c r="H118" s="19">
        <f t="shared" si="56"/>
        <v>25.339999999999996</v>
      </c>
      <c r="I118" s="19">
        <f t="shared" si="56"/>
        <v>107.16</v>
      </c>
      <c r="J118" s="19">
        <f t="shared" si="56"/>
        <v>775.15000000000009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1290</v>
      </c>
      <c r="G119" s="32">
        <f t="shared" ref="G119" si="58">G108+G118</f>
        <v>43</v>
      </c>
      <c r="H119" s="32">
        <f t="shared" ref="H119" si="59">H108+H118</f>
        <v>43.41</v>
      </c>
      <c r="I119" s="32">
        <f t="shared" ref="I119" si="60">I108+I118</f>
        <v>178.79999999999998</v>
      </c>
      <c r="J119" s="32">
        <f t="shared" ref="J119:L119" si="61">J108+J118</f>
        <v>1364.0500000000002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52">
        <v>150</v>
      </c>
      <c r="G120" s="52">
        <v>13.6</v>
      </c>
      <c r="H120" s="52">
        <v>11.7</v>
      </c>
      <c r="I120" s="52">
        <v>3.2</v>
      </c>
      <c r="J120" s="52">
        <v>241.4</v>
      </c>
      <c r="K120" s="54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106</v>
      </c>
      <c r="F121" s="53">
        <v>50</v>
      </c>
      <c r="G121" s="53">
        <v>0.7</v>
      </c>
      <c r="H121" s="53">
        <v>2.7</v>
      </c>
      <c r="I121" s="53">
        <v>3.7</v>
      </c>
      <c r="J121" s="53">
        <v>37.700000000000003</v>
      </c>
      <c r="K121" s="55">
        <v>463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53">
        <v>200</v>
      </c>
      <c r="G122" s="53">
        <v>7.0000000000000007E-2</v>
      </c>
      <c r="H122" s="53">
        <v>0.02</v>
      </c>
      <c r="I122" s="53">
        <v>15</v>
      </c>
      <c r="J122" s="53">
        <v>60</v>
      </c>
      <c r="K122" s="55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53">
        <v>30</v>
      </c>
      <c r="G123" s="53">
        <v>2.2799999999999998</v>
      </c>
      <c r="H123" s="53">
        <v>0.24</v>
      </c>
      <c r="I123" s="53">
        <v>14.76</v>
      </c>
      <c r="J123" s="53">
        <v>70.5</v>
      </c>
      <c r="K123" s="55">
        <v>108</v>
      </c>
      <c r="L123" s="43"/>
    </row>
    <row r="124" spans="1:12" ht="15" x14ac:dyDescent="0.25">
      <c r="A124" s="14"/>
      <c r="B124" s="15"/>
      <c r="C124" s="11"/>
      <c r="D124" s="7" t="s">
        <v>85</v>
      </c>
      <c r="E124" s="42" t="s">
        <v>84</v>
      </c>
      <c r="F124" s="53">
        <v>70</v>
      </c>
      <c r="G124" s="53">
        <v>1.75</v>
      </c>
      <c r="H124" s="53">
        <v>3.45</v>
      </c>
      <c r="I124" s="53">
        <v>36.700000000000003</v>
      </c>
      <c r="J124" s="53">
        <v>148</v>
      </c>
      <c r="K124" s="55">
        <v>415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18.399999999999999</v>
      </c>
      <c r="H127" s="19">
        <f t="shared" si="62"/>
        <v>18.11</v>
      </c>
      <c r="I127" s="19">
        <f t="shared" si="62"/>
        <v>73.36</v>
      </c>
      <c r="J127" s="19">
        <f t="shared" si="62"/>
        <v>557.6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210</v>
      </c>
      <c r="G129" s="53">
        <v>3.44</v>
      </c>
      <c r="H129" s="53">
        <v>4.74</v>
      </c>
      <c r="I129" s="53">
        <v>12.32</v>
      </c>
      <c r="J129" s="53">
        <v>116.55</v>
      </c>
      <c r="K129" s="55">
        <v>96.433000000000007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53">
        <v>90</v>
      </c>
      <c r="G130" s="53">
        <v>13.32</v>
      </c>
      <c r="H130" s="53">
        <v>9.6300000000000008</v>
      </c>
      <c r="I130" s="53">
        <v>23.4</v>
      </c>
      <c r="J130" s="53">
        <v>234.4</v>
      </c>
      <c r="K130" s="55">
        <v>268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3.75</v>
      </c>
      <c r="H131" s="43">
        <v>9.07</v>
      </c>
      <c r="I131" s="43">
        <v>23.25</v>
      </c>
      <c r="J131" s="43">
        <v>168.65</v>
      </c>
      <c r="K131" s="57">
        <v>312.38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53">
        <v>200</v>
      </c>
      <c r="G132" s="53">
        <v>0</v>
      </c>
      <c r="H132" s="53">
        <v>0</v>
      </c>
      <c r="I132" s="53">
        <v>25</v>
      </c>
      <c r="J132" s="53">
        <v>94</v>
      </c>
      <c r="K132" s="55">
        <v>303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53">
        <v>30</v>
      </c>
      <c r="G133" s="53">
        <v>2.2799999999999998</v>
      </c>
      <c r="H133" s="53">
        <v>0.24</v>
      </c>
      <c r="I133" s="53">
        <v>14.8</v>
      </c>
      <c r="J133" s="53">
        <v>70.5</v>
      </c>
      <c r="K133" s="55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53">
        <v>30</v>
      </c>
      <c r="G134" s="53">
        <v>1.98</v>
      </c>
      <c r="H134" s="53">
        <v>0.36</v>
      </c>
      <c r="I134" s="53">
        <v>10.02</v>
      </c>
      <c r="J134" s="53">
        <v>52.2</v>
      </c>
      <c r="K134" s="55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SUM(F128:F134)</f>
        <v>710</v>
      </c>
      <c r="G137" s="19">
        <f>SUM(G128:G134)</f>
        <v>24.770000000000003</v>
      </c>
      <c r="H137" s="19">
        <f>SUM(H128:H134)</f>
        <v>24.04</v>
      </c>
      <c r="I137" s="19">
        <f>SUM(I128:I134)</f>
        <v>108.78999999999999</v>
      </c>
      <c r="J137" s="19">
        <f>SUM(J128:J134)</f>
        <v>736.30000000000007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1210</v>
      </c>
      <c r="G138" s="32">
        <f t="shared" ref="G138" si="65">G127+G137</f>
        <v>43.17</v>
      </c>
      <c r="H138" s="32">
        <f t="shared" ref="H138" si="66">H127+H137</f>
        <v>42.15</v>
      </c>
      <c r="I138" s="32">
        <f t="shared" ref="I138" si="67">I127+I137</f>
        <v>182.14999999999998</v>
      </c>
      <c r="J138" s="32">
        <f t="shared" ref="J138:L138" si="68">J127+J137</f>
        <v>1293.9000000000001</v>
      </c>
      <c r="K138" s="32"/>
      <c r="L138" s="32">
        <f t="shared" si="68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52">
        <v>210</v>
      </c>
      <c r="G139" s="52">
        <v>7.51</v>
      </c>
      <c r="H139" s="52">
        <v>5.3</v>
      </c>
      <c r="I139" s="52">
        <v>29.05</v>
      </c>
      <c r="J139" s="52">
        <v>285</v>
      </c>
      <c r="K139" s="54">
        <v>182</v>
      </c>
      <c r="L139" s="40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53">
        <v>200</v>
      </c>
      <c r="G141" s="53">
        <v>3.9</v>
      </c>
      <c r="H141" s="53">
        <v>3.1</v>
      </c>
      <c r="I141" s="53">
        <v>25.16</v>
      </c>
      <c r="J141" s="53">
        <v>145</v>
      </c>
      <c r="K141" s="55">
        <v>502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71" t="s">
        <v>112</v>
      </c>
      <c r="F142" s="72">
        <v>60</v>
      </c>
      <c r="G142" s="72">
        <v>8.6199999999999992</v>
      </c>
      <c r="H142" s="72">
        <v>12.45</v>
      </c>
      <c r="I142" s="72">
        <v>28.75</v>
      </c>
      <c r="J142" s="72">
        <v>257.60000000000002</v>
      </c>
      <c r="K142" s="55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71" t="s">
        <v>111</v>
      </c>
      <c r="F143" s="53">
        <v>100</v>
      </c>
      <c r="G143" s="53">
        <v>0.4</v>
      </c>
      <c r="H143" s="53">
        <v>0.4</v>
      </c>
      <c r="I143" s="53">
        <v>4.9000000000000004</v>
      </c>
      <c r="J143" s="53">
        <v>47</v>
      </c>
      <c r="K143" s="55">
        <v>338</v>
      </c>
      <c r="L143" s="43"/>
    </row>
    <row r="144" spans="1:12" ht="15" x14ac:dyDescent="0.25">
      <c r="A144" s="23"/>
      <c r="B144" s="15"/>
      <c r="C144" s="11"/>
      <c r="D144" s="70"/>
      <c r="E144" s="42"/>
      <c r="F144" s="53"/>
      <c r="G144" s="53"/>
      <c r="H144" s="53"/>
      <c r="I144" s="53"/>
      <c r="J144" s="53"/>
      <c r="K144" s="55"/>
      <c r="L144" s="43"/>
    </row>
    <row r="145" spans="1:12" ht="15" x14ac:dyDescent="0.25">
      <c r="A145" s="23"/>
      <c r="B145" s="15"/>
      <c r="C145" s="11"/>
      <c r="D145" s="70"/>
      <c r="E145" s="42"/>
      <c r="F145" s="53"/>
      <c r="G145" s="53"/>
      <c r="H145" s="53"/>
      <c r="I145" s="53"/>
      <c r="J145" s="53"/>
      <c r="K145" s="55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>SUM(G139:G145)</f>
        <v>20.43</v>
      </c>
      <c r="H146" s="19">
        <f>SUM(H139:H145)</f>
        <v>21.25</v>
      </c>
      <c r="I146" s="19">
        <f>SUM(I139:I145)</f>
        <v>87.860000000000014</v>
      </c>
      <c r="J146" s="19">
        <f>SUM(J139:J145)</f>
        <v>734.6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210</v>
      </c>
      <c r="G148" s="43">
        <v>5.04</v>
      </c>
      <c r="H148" s="43">
        <v>8.4</v>
      </c>
      <c r="I148" s="43">
        <v>12.32</v>
      </c>
      <c r="J148" s="43">
        <v>104.55</v>
      </c>
      <c r="K148" s="44">
        <v>88.433000000000007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115</v>
      </c>
      <c r="F149" s="72">
        <v>200</v>
      </c>
      <c r="G149" s="72">
        <v>14.4</v>
      </c>
      <c r="H149" s="72">
        <v>16.399999999999999</v>
      </c>
      <c r="I149" s="72">
        <v>43.2</v>
      </c>
      <c r="J149" s="72">
        <v>418.4</v>
      </c>
      <c r="K149" s="73">
        <v>265</v>
      </c>
      <c r="L149" s="43"/>
    </row>
    <row r="150" spans="1:12" ht="15" x14ac:dyDescent="0.25">
      <c r="A150" s="23"/>
      <c r="B150" s="15"/>
      <c r="C150" s="11"/>
      <c r="D150" s="7" t="s">
        <v>108</v>
      </c>
      <c r="E150" s="71" t="s">
        <v>109</v>
      </c>
      <c r="F150" s="72">
        <v>30</v>
      </c>
      <c r="G150" s="72">
        <v>0.7</v>
      </c>
      <c r="H150" s="72">
        <v>0.03</v>
      </c>
      <c r="I150" s="72">
        <v>6.86</v>
      </c>
      <c r="J150" s="72">
        <v>55.6</v>
      </c>
      <c r="K150" s="73">
        <v>75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53">
        <v>200</v>
      </c>
      <c r="G151" s="53">
        <v>0.7</v>
      </c>
      <c r="H151" s="53">
        <v>0.09</v>
      </c>
      <c r="I151" s="53">
        <v>30</v>
      </c>
      <c r="J151" s="53">
        <v>122.2</v>
      </c>
      <c r="K151" s="55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53">
        <v>30</v>
      </c>
      <c r="G152" s="53">
        <v>2.2799999999999998</v>
      </c>
      <c r="H152" s="53">
        <v>0.24</v>
      </c>
      <c r="I152" s="53">
        <v>14.8</v>
      </c>
      <c r="J152" s="43">
        <v>70.5</v>
      </c>
      <c r="K152" s="55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53">
        <v>30</v>
      </c>
      <c r="G153" s="53">
        <v>1.98</v>
      </c>
      <c r="H153" s="53">
        <v>0.36</v>
      </c>
      <c r="I153" s="53">
        <v>10.02</v>
      </c>
      <c r="J153" s="53">
        <v>52.2</v>
      </c>
      <c r="K153" s="55">
        <v>109</v>
      </c>
      <c r="L153" s="43"/>
    </row>
    <row r="154" spans="1:12" ht="15" x14ac:dyDescent="0.25">
      <c r="A154" s="23"/>
      <c r="B154" s="15"/>
      <c r="C154" s="11"/>
      <c r="D154" s="7" t="s">
        <v>24</v>
      </c>
      <c r="E154" s="42" t="s">
        <v>55</v>
      </c>
      <c r="F154" s="53">
        <v>150</v>
      </c>
      <c r="G154" s="53">
        <v>1</v>
      </c>
      <c r="H154" s="53">
        <v>0.6</v>
      </c>
      <c r="I154" s="53">
        <v>7</v>
      </c>
      <c r="J154" s="53">
        <v>71</v>
      </c>
      <c r="K154" s="55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SUM(F147:F154)</f>
        <v>850</v>
      </c>
      <c r="G156" s="19">
        <f>SUM(G147:G154)</f>
        <v>26.1</v>
      </c>
      <c r="H156" s="19">
        <f>SUM(H147:H154)</f>
        <v>26.119999999999997</v>
      </c>
      <c r="I156" s="19">
        <f>SUM(I147:I154)</f>
        <v>124.19999999999999</v>
      </c>
      <c r="J156" s="19">
        <f>SUM(J147:J154)</f>
        <v>894.45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1420</v>
      </c>
      <c r="G157" s="32">
        <f t="shared" ref="G157" si="71">G146+G156</f>
        <v>46.53</v>
      </c>
      <c r="H157" s="32">
        <f t="shared" ref="H157" si="72">H146+H156</f>
        <v>47.37</v>
      </c>
      <c r="I157" s="32">
        <f t="shared" ref="I157" si="73">I146+I156</f>
        <v>212.06</v>
      </c>
      <c r="J157" s="32">
        <f t="shared" ref="J157:L157" si="74">J146+J156</f>
        <v>1629.0500000000002</v>
      </c>
      <c r="K157" s="32"/>
      <c r="L157" s="32">
        <f t="shared" si="74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52">
        <v>90</v>
      </c>
      <c r="G158" s="52">
        <v>7.5</v>
      </c>
      <c r="H158" s="52">
        <v>9.5</v>
      </c>
      <c r="I158" s="52">
        <v>12.9</v>
      </c>
      <c r="J158" s="52">
        <v>203</v>
      </c>
      <c r="K158" s="54">
        <v>50</v>
      </c>
      <c r="L158" s="40"/>
    </row>
    <row r="159" spans="1:12" ht="15" x14ac:dyDescent="0.25">
      <c r="A159" s="23"/>
      <c r="B159" s="15"/>
      <c r="C159" s="11"/>
      <c r="D159" s="69" t="s">
        <v>21</v>
      </c>
      <c r="E159" s="42" t="s">
        <v>58</v>
      </c>
      <c r="F159" s="43">
        <v>150</v>
      </c>
      <c r="G159" s="43">
        <v>3.22</v>
      </c>
      <c r="H159" s="43">
        <v>5.83</v>
      </c>
      <c r="I159" s="43">
        <v>20.76</v>
      </c>
      <c r="J159" s="43">
        <v>139.4</v>
      </c>
      <c r="K159" s="58">
        <v>312.7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53">
        <v>200</v>
      </c>
      <c r="G160" s="53">
        <v>0.53</v>
      </c>
      <c r="H160" s="53">
        <v>0</v>
      </c>
      <c r="I160" s="53">
        <v>9.8699999999999992</v>
      </c>
      <c r="J160" s="53">
        <v>41.6</v>
      </c>
      <c r="K160" s="55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53">
        <v>30</v>
      </c>
      <c r="G161" s="53">
        <v>2.2799999999999998</v>
      </c>
      <c r="H161" s="53">
        <v>0.24</v>
      </c>
      <c r="I161" s="53">
        <v>14.76</v>
      </c>
      <c r="J161" s="53">
        <v>70.5</v>
      </c>
      <c r="K161" s="55">
        <v>108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85</v>
      </c>
      <c r="E163" s="42" t="s">
        <v>94</v>
      </c>
      <c r="F163" s="53">
        <v>50</v>
      </c>
      <c r="G163" s="53">
        <v>6.14</v>
      </c>
      <c r="H163" s="53">
        <v>3.7</v>
      </c>
      <c r="I163" s="53">
        <v>19.45</v>
      </c>
      <c r="J163" s="53">
        <v>134.69999999999999</v>
      </c>
      <c r="K163" s="55">
        <v>410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5">SUM(G158:G164)</f>
        <v>19.669999999999998</v>
      </c>
      <c r="H165" s="19">
        <f t="shared" si="75"/>
        <v>19.27</v>
      </c>
      <c r="I165" s="19">
        <f t="shared" si="75"/>
        <v>77.739999999999995</v>
      </c>
      <c r="J165" s="19">
        <f t="shared" si="75"/>
        <v>589.20000000000005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>
        <v>210</v>
      </c>
      <c r="G167" s="43">
        <v>1.84</v>
      </c>
      <c r="H167" s="43">
        <v>4.62</v>
      </c>
      <c r="I167" s="43">
        <v>9.1199999999999992</v>
      </c>
      <c r="J167" s="43">
        <v>107.75</v>
      </c>
      <c r="K167" s="44">
        <v>82.433000000000007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53">
        <v>105</v>
      </c>
      <c r="G168" s="43">
        <v>9.24</v>
      </c>
      <c r="H168" s="53">
        <v>10.33</v>
      </c>
      <c r="I168" s="53">
        <v>10</v>
      </c>
      <c r="J168" s="53">
        <v>180</v>
      </c>
      <c r="K168" s="55">
        <v>280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98</v>
      </c>
      <c r="F169" s="43">
        <v>150</v>
      </c>
      <c r="G169" s="43">
        <v>7.8</v>
      </c>
      <c r="H169" s="43">
        <v>8.4</v>
      </c>
      <c r="I169" s="43">
        <v>32.29</v>
      </c>
      <c r="J169" s="43">
        <v>232.88</v>
      </c>
      <c r="K169" s="44">
        <v>302.46300000000002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53">
        <v>200</v>
      </c>
      <c r="G170" s="53">
        <v>1</v>
      </c>
      <c r="H170" s="53">
        <v>0.09</v>
      </c>
      <c r="I170" s="53">
        <v>32</v>
      </c>
      <c r="J170" s="53">
        <v>133</v>
      </c>
      <c r="K170" s="55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53">
        <v>30</v>
      </c>
      <c r="G171" s="53">
        <v>2.2799999999999998</v>
      </c>
      <c r="H171" s="53">
        <v>0.24</v>
      </c>
      <c r="I171" s="53">
        <v>14.8</v>
      </c>
      <c r="J171" s="53">
        <v>70.5</v>
      </c>
      <c r="K171" s="55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53">
        <v>30</v>
      </c>
      <c r="G172" s="53">
        <v>1.98</v>
      </c>
      <c r="H172" s="53">
        <v>0.36</v>
      </c>
      <c r="I172" s="53">
        <v>10.02</v>
      </c>
      <c r="J172" s="53">
        <v>52.2</v>
      </c>
      <c r="K172" s="55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SUM(F166:F172)</f>
        <v>725</v>
      </c>
      <c r="G175" s="19">
        <f>SUM(G166:G172)</f>
        <v>24.14</v>
      </c>
      <c r="H175" s="19">
        <f>SUM(H166:H172)</f>
        <v>24.04</v>
      </c>
      <c r="I175" s="19">
        <f>SUM(I166:I172)</f>
        <v>108.22999999999999</v>
      </c>
      <c r="J175" s="19">
        <f>SUM(J166:J172)</f>
        <v>776.33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1245</v>
      </c>
      <c r="G176" s="32">
        <f t="shared" ref="G176" si="78">G165+G175</f>
        <v>43.81</v>
      </c>
      <c r="H176" s="32">
        <f t="shared" ref="H176" si="79">H165+H175</f>
        <v>43.31</v>
      </c>
      <c r="I176" s="32">
        <f t="shared" ref="I176" si="80">I165+I175</f>
        <v>185.96999999999997</v>
      </c>
      <c r="J176" s="32">
        <f t="shared" ref="J176:L176" si="81">J165+J175</f>
        <v>1365.5300000000002</v>
      </c>
      <c r="K176" s="32"/>
      <c r="L176" s="32">
        <f t="shared" si="81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52">
        <v>210</v>
      </c>
      <c r="G177" s="52">
        <v>10.8</v>
      </c>
      <c r="H177" s="52">
        <v>7.6</v>
      </c>
      <c r="I177" s="52">
        <v>27.2</v>
      </c>
      <c r="J177" s="52">
        <v>312</v>
      </c>
      <c r="K177" s="54">
        <v>173</v>
      </c>
      <c r="L177" s="40"/>
    </row>
    <row r="178" spans="1:12" ht="15" x14ac:dyDescent="0.25">
      <c r="A178" s="23"/>
      <c r="B178" s="15"/>
      <c r="C178" s="11"/>
      <c r="D178" s="6"/>
      <c r="E178" s="42"/>
      <c r="F178" s="53"/>
      <c r="G178" s="53"/>
      <c r="H178" s="53"/>
      <c r="I178" s="53"/>
      <c r="J178" s="53"/>
      <c r="K178" s="55"/>
      <c r="L178" s="43"/>
    </row>
    <row r="179" spans="1:12" ht="15" x14ac:dyDescent="0.25">
      <c r="A179" s="23"/>
      <c r="B179" s="15"/>
      <c r="C179" s="11"/>
      <c r="D179" s="7" t="s">
        <v>22</v>
      </c>
      <c r="E179" s="71" t="s">
        <v>113</v>
      </c>
      <c r="F179" s="72">
        <v>200</v>
      </c>
      <c r="G179" s="72">
        <v>5.2</v>
      </c>
      <c r="H179" s="72">
        <v>2.68</v>
      </c>
      <c r="I179" s="72">
        <v>15.9</v>
      </c>
      <c r="J179" s="72">
        <v>100.6</v>
      </c>
      <c r="K179" s="73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74" t="s">
        <v>114</v>
      </c>
      <c r="F180" s="72">
        <v>70</v>
      </c>
      <c r="G180" s="72">
        <v>3.8</v>
      </c>
      <c r="H180" s="72">
        <v>8.41</v>
      </c>
      <c r="I180" s="72">
        <v>20.7</v>
      </c>
      <c r="J180" s="72">
        <v>170.5</v>
      </c>
      <c r="K180" s="73">
        <v>3</v>
      </c>
      <c r="L180" s="43"/>
    </row>
    <row r="181" spans="1:12" ht="15" x14ac:dyDescent="0.25">
      <c r="A181" s="23"/>
      <c r="B181" s="15"/>
      <c r="C181" s="11"/>
      <c r="D181" s="7" t="s">
        <v>24</v>
      </c>
      <c r="E181" s="71" t="s">
        <v>111</v>
      </c>
      <c r="F181" s="72">
        <v>150</v>
      </c>
      <c r="G181" s="72">
        <v>0.8</v>
      </c>
      <c r="H181" s="72">
        <v>0.8</v>
      </c>
      <c r="I181" s="72">
        <v>15</v>
      </c>
      <c r="J181" s="72">
        <v>71</v>
      </c>
      <c r="K181" s="73">
        <v>338</v>
      </c>
      <c r="L181" s="43"/>
    </row>
    <row r="182" spans="1:12" ht="15" x14ac:dyDescent="0.25">
      <c r="A182" s="23"/>
      <c r="B182" s="15"/>
      <c r="C182" s="11"/>
      <c r="D182" s="70"/>
      <c r="E182" s="42"/>
      <c r="F182" s="53"/>
      <c r="G182" s="53"/>
      <c r="H182" s="53"/>
      <c r="I182" s="53"/>
      <c r="J182" s="53"/>
      <c r="K182" s="55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59">
        <f t="shared" ref="G184:J184" si="82">SUM(G177:G183)</f>
        <v>20.6</v>
      </c>
      <c r="H184" s="59">
        <f t="shared" si="82"/>
        <v>19.489999999999998</v>
      </c>
      <c r="I184" s="59">
        <f t="shared" si="82"/>
        <v>78.8</v>
      </c>
      <c r="J184" s="59">
        <f t="shared" si="82"/>
        <v>654.1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72">
        <v>215</v>
      </c>
      <c r="G186" s="72">
        <v>5.2</v>
      </c>
      <c r="H186" s="72">
        <v>6.52</v>
      </c>
      <c r="I186" s="72">
        <v>29.4</v>
      </c>
      <c r="J186" s="72">
        <v>182.2</v>
      </c>
      <c r="K186" s="57">
        <v>102.17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53">
        <v>90</v>
      </c>
      <c r="G187" s="53">
        <v>10.8</v>
      </c>
      <c r="H187" s="53">
        <v>5.35</v>
      </c>
      <c r="I187" s="53">
        <v>13.5</v>
      </c>
      <c r="J187" s="53">
        <v>184.5</v>
      </c>
      <c r="K187" s="55">
        <v>373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4</v>
      </c>
      <c r="H188" s="43">
        <v>12.5</v>
      </c>
      <c r="I188" s="43">
        <v>23.4</v>
      </c>
      <c r="J188" s="43">
        <v>183.8</v>
      </c>
      <c r="K188" s="44">
        <v>312.45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53">
        <v>200</v>
      </c>
      <c r="G189" s="53">
        <v>1</v>
      </c>
      <c r="H189" s="53">
        <v>0.28000000000000003</v>
      </c>
      <c r="I189" s="53">
        <v>21</v>
      </c>
      <c r="J189" s="53">
        <v>88</v>
      </c>
      <c r="K189" s="55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53">
        <v>30</v>
      </c>
      <c r="G190" s="53">
        <v>2.2799999999999998</v>
      </c>
      <c r="H190" s="53">
        <v>0.24</v>
      </c>
      <c r="I190" s="53">
        <v>14.8</v>
      </c>
      <c r="J190" s="53">
        <v>70.5</v>
      </c>
      <c r="K190" s="55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53">
        <v>30</v>
      </c>
      <c r="G191" s="53">
        <v>1.98</v>
      </c>
      <c r="H191" s="53">
        <v>0.36</v>
      </c>
      <c r="I191" s="53">
        <v>10.02</v>
      </c>
      <c r="J191" s="53">
        <v>52.2</v>
      </c>
      <c r="K191" s="55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SUM(F185:F191)</f>
        <v>715</v>
      </c>
      <c r="G194" s="59">
        <f>SUM(G185:G191)</f>
        <v>25.26</v>
      </c>
      <c r="H194" s="59">
        <f>SUM(H185:H191)</f>
        <v>25.249999999999996</v>
      </c>
      <c r="I194" s="59">
        <f>SUM(I185:I191)</f>
        <v>112.11999999999999</v>
      </c>
      <c r="J194" s="59">
        <f>SUM(J185:J191)</f>
        <v>761.2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1345</v>
      </c>
      <c r="G195" s="32">
        <f t="shared" ref="G195" si="85">G184+G194</f>
        <v>45.86</v>
      </c>
      <c r="H195" s="32">
        <f t="shared" ref="H195" si="86">H184+H194</f>
        <v>44.739999999999995</v>
      </c>
      <c r="I195" s="32">
        <f t="shared" ref="I195" si="87">I184+I194</f>
        <v>190.92</v>
      </c>
      <c r="J195" s="32">
        <f t="shared" ref="J195:L195" si="88">J184+J194</f>
        <v>1415.3000000000002</v>
      </c>
      <c r="K195" s="32"/>
      <c r="L195" s="32">
        <f t="shared" si="88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1276.5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43.941000000000003</v>
      </c>
      <c r="H196" s="34">
        <f t="shared" si="89"/>
        <v>44.063999999999993</v>
      </c>
      <c r="I196" s="34">
        <f t="shared" si="89"/>
        <v>187.91899999999998</v>
      </c>
      <c r="J196" s="34">
        <f t="shared" si="89"/>
        <v>1369.0660000000003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9370078740157483" right="0.39370078740157483" top="0.39370078740157483" bottom="0.3937007874015748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2023-10-18T08:19:14Z</cp:lastPrinted>
  <dcterms:created xsi:type="dcterms:W3CDTF">2022-05-16T14:23:56Z</dcterms:created>
  <dcterms:modified xsi:type="dcterms:W3CDTF">2023-10-20T08:33:57Z</dcterms:modified>
</cp:coreProperties>
</file>